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mutt\Desktop\เสนอของบรายจ่ายปี 2565 ในส่วนงบลงทุน\"/>
    </mc:Choice>
  </mc:AlternateContent>
  <bookViews>
    <workbookView xWindow="0" yWindow="0" windowWidth="28800" windowHeight="12165"/>
  </bookViews>
  <sheets>
    <sheet name="แบบ ง.4-1 ศิลปกรรม" sheetId="10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aa" localSheetId="0">#REF!</definedName>
    <definedName name="aa">#REF!</definedName>
    <definedName name="b" localSheetId="0">#REF!</definedName>
    <definedName name="b">#REF!</definedName>
    <definedName name="BUid_a" localSheetId="0">#REF!</definedName>
    <definedName name="BUid_a">#REF!</definedName>
    <definedName name="d" localSheetId="0">#REF!,#REF!</definedName>
    <definedName name="d">#REF!,#REF!</definedName>
    <definedName name="invest" localSheetId="0">#REF!,#REF!</definedName>
    <definedName name="invest">#REF!,#REF!</definedName>
    <definedName name="invest_1000up" localSheetId="0">#REF!,#REF!</definedName>
    <definedName name="invest_1000up">#REF!,#REF!</definedName>
    <definedName name="_xlnm.Print_Area" localSheetId="0">'แบบ ง.4-1 ศิลปกรรม'!$A$1:$T$28</definedName>
    <definedName name="_xlnm.Print_Area">#REF!</definedName>
    <definedName name="PRINT_AREA_ME" localSheetId="0">#REF!</definedName>
    <definedName name="PRINT_AREA_ME">#REF!</definedName>
    <definedName name="PRINT_AREA_MI" localSheetId="0">#REF!</definedName>
    <definedName name="PRINT_AREA_MI">#REF!</definedName>
    <definedName name="_xlnm.Print_Titles" localSheetId="0">'แบบ ง.4-1 ศิลปกรรม'!$4:$6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s" localSheetId="0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0">#REF!,#REF!</definedName>
    <definedName name="sss">#REF!,#REF!</definedName>
    <definedName name="ssss" localSheetId="0">#REF!,#REF!</definedName>
    <definedName name="ssss">#REF!,#REF!</definedName>
    <definedName name="sum" localSheetId="0">#REF!</definedName>
    <definedName name="sum">#REF!</definedName>
    <definedName name="sum_1000up" localSheetId="0">#REF!,#REF!</definedName>
    <definedName name="sum_1000up">#REF!,#REF!</definedName>
    <definedName name="test" localSheetId="0">#REF!</definedName>
    <definedName name="test">#REF!</definedName>
    <definedName name="ก่อสร้าง" localSheetId="0">#REF!</definedName>
    <definedName name="ก่อสร้าง">#REF!</definedName>
    <definedName name="การ" localSheetId="0">#REF!</definedName>
    <definedName name="การ">#REF!</definedName>
    <definedName name="ครุภัณฑ์" localSheetId="0">#REF!</definedName>
    <definedName name="ครุภัณฑ์">#REF!</definedName>
    <definedName name="ครุภัณฑ์3" localSheetId="0">#REF!</definedName>
    <definedName name="ครุภัณฑ์3">#REF!</definedName>
    <definedName name="ครุภัณฑ์แก้ไช" localSheetId="0">#REF!</definedName>
    <definedName name="ครุภัณฑ์แก้ไช">#REF!</definedName>
    <definedName name="ตชว" localSheetId="0">#REF!</definedName>
    <definedName name="ตชว">#REF!</definedName>
    <definedName name="แผนงานจัดการศึกษาระดับอุดมศึกษา" localSheetId="0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ฟฟฟ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0" l="1"/>
  <c r="F14" i="10"/>
  <c r="F16" i="10" l="1"/>
  <c r="F15" i="10"/>
  <c r="F22" i="10"/>
  <c r="F21" i="10"/>
  <c r="F20" i="10"/>
  <c r="F19" i="10"/>
  <c r="F18" i="10"/>
  <c r="F17" i="10"/>
  <c r="F11" i="10"/>
  <c r="F10" i="10"/>
  <c r="G9" i="10"/>
  <c r="G8" i="10" s="1"/>
  <c r="G7" i="10" s="1"/>
  <c r="F9" i="10" l="1"/>
  <c r="F8" i="10" s="1"/>
  <c r="F7" i="10" l="1"/>
  <c r="Z7" i="10"/>
</calcChain>
</file>

<file path=xl/sharedStrings.xml><?xml version="1.0" encoding="utf-8"?>
<sst xmlns="http://schemas.openxmlformats.org/spreadsheetml/2006/main" count="54" uniqueCount="36">
  <si>
    <t xml:space="preserve">ลำดับ
</t>
  </si>
  <si>
    <t>รายการ</t>
  </si>
  <si>
    <t>งบประมาณรายจ่ายประจำปี 2564</t>
  </si>
  <si>
    <t>จำนวนหน่วย</t>
  </si>
  <si>
    <t>หน่วยนับ</t>
  </si>
  <si>
    <t>ราคาต่อหน่วย</t>
  </si>
  <si>
    <t>เสนอขอ
งบประมาณรวม</t>
  </si>
  <si>
    <t>ได้รับจัดสรรงบประมาณประจำปี 2564</t>
  </si>
  <si>
    <t>รวมค่าครุภัณฑ์</t>
  </si>
  <si>
    <t>ผลผลิต ผู้สำเร็จการศึกษาด้านวิทยาศาสตร์และเทคโนโลยี</t>
  </si>
  <si>
    <t>ชุด</t>
  </si>
  <si>
    <t>คณะศิลปกรรมศาสตร์</t>
  </si>
  <si>
    <t>ครุภัณฑ์ปฏิบัติงานออกแบบเขียนแบบผลิตภัณฑ์</t>
  </si>
  <si>
    <t>ชุดเครื่องมือและอุปกรณ์งานอาคารสถานที่</t>
  </si>
  <si>
    <t>ตัว</t>
  </si>
  <si>
    <t>ผลผลิต   ผู้สำเร็จการศึกษาด้านสังคมศาสตร์</t>
  </si>
  <si>
    <t>ครุภัณฑ์สำหรับการเรียนการสอนการแสดงนาฏศิลป์</t>
  </si>
  <si>
    <t>ครุภัณฑ์ห้องปฏิบัติการระบบแสง-เสียง</t>
  </si>
  <si>
    <t>วงเครื่องสายเพื่อการแสดง</t>
  </si>
  <si>
    <t>ครุภัณฑ์ประกอบการเรียนการสอนสาขาวิชาศิลปศึกษา</t>
  </si>
  <si>
    <t>ขาตั้งวาดภาพแบบพับได้</t>
  </si>
  <si>
    <t>ชั้นวางเครื่องดนตรี</t>
  </si>
  <si>
    <t>ครุภัณฑ์ห้องปฏิบัติการดนตรีไทย</t>
  </si>
  <si>
    <t>ครุภัณฑ์ห้องปฏิบัติการดนตรีสากล</t>
  </si>
  <si>
    <t>รวม</t>
  </si>
  <si>
    <t>จำนวน</t>
  </si>
  <si>
    <t>วงเงิน</t>
  </si>
  <si>
    <t>แผนความต้องการรายการครุภัณฑ์ 5 ปี</t>
  </si>
  <si>
    <t xml:space="preserve">               </t>
  </si>
  <si>
    <t>สรุปการจัดสรรงบลงทุน รายการครุภัณฑ์ งบประมาณรายจ่ายประจำปี 2564</t>
  </si>
  <si>
    <t>และสรุปแผนความต้องการงบลงทุน รายการครุภัณฑ์ ประจำปี 2565 - 2569</t>
  </si>
  <si>
    <t xml:space="preserve">ความสอดคล้องกับ  Flagship (ใส่หมายเลข) </t>
  </si>
  <si>
    <t>หมายเหตุ :  รายการครุภัณฑ์ควรมีความสอดคล้องกับ Flagship และแผนยุทธศาสตร์มหาวิทยาลัยเทคโนโลยีราชมงคลธัญบุรี  โดยให้ระบุหมายเลขของ  Flagship ที่สอดคล้องกับรายการครุภัณฑ์</t>
  </si>
  <si>
    <t xml:space="preserve">     1. Agro food Innovation     2. Logistic Innovation     3. Digital Economy </t>
  </si>
  <si>
    <t xml:space="preserve">     4. Tourism &amp; Creative Innovation    5. Health and Wellness    6. ไม่สอดคล้อง</t>
  </si>
  <si>
    <t>แบบ ง.4-1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</si>
</sst>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000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b/>
      <sz val="16"/>
      <color rgb="FF0000FF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8"/>
      <name val="TH SarabunPSK"/>
      <family val="2"/>
    </font>
    <font>
      <sz val="18"/>
      <color rgb="FF0000FF"/>
      <name val="TH SarabunPSK"/>
      <family val="2"/>
    </font>
    <font>
      <b/>
      <sz val="14"/>
      <name val="TH SarabunPSK"/>
      <family val="2"/>
      <charset val="222"/>
    </font>
    <font>
      <b/>
      <sz val="14"/>
      <name val="Arial"/>
      <family val="2"/>
      <charset val="222"/>
    </font>
    <font>
      <b/>
      <sz val="14"/>
      <color rgb="FF0000FF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2" applyFont="1" applyAlignment="1">
      <alignment horizontal="centerContinuous" vertical="top"/>
    </xf>
    <xf numFmtId="0" fontId="4" fillId="0" borderId="0" xfId="2" applyFont="1" applyAlignment="1">
      <alignment vertical="top"/>
    </xf>
    <xf numFmtId="0" fontId="6" fillId="0" borderId="1" xfId="2" applyFont="1" applyBorder="1" applyAlignment="1">
      <alignment horizontal="left" vertical="top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top"/>
    </xf>
    <xf numFmtId="0" fontId="6" fillId="3" borderId="3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/>
    </xf>
    <xf numFmtId="164" fontId="6" fillId="3" borderId="2" xfId="1" applyNumberFormat="1" applyFont="1" applyFill="1" applyBorder="1" applyAlignment="1">
      <alignment horizontal="center" vertical="top"/>
    </xf>
    <xf numFmtId="164" fontId="7" fillId="3" borderId="2" xfId="1" applyNumberFormat="1" applyFont="1" applyFill="1" applyBorder="1" applyAlignment="1">
      <alignment horizontal="center" vertical="top"/>
    </xf>
    <xf numFmtId="164" fontId="6" fillId="3" borderId="0" xfId="2" applyNumberFormat="1" applyFont="1" applyFill="1" applyAlignment="1">
      <alignment horizontal="center" vertical="top"/>
    </xf>
    <xf numFmtId="0" fontId="6" fillId="3" borderId="0" xfId="2" applyFont="1" applyFill="1" applyAlignment="1">
      <alignment horizontal="center" vertical="top"/>
    </xf>
    <xf numFmtId="164" fontId="6" fillId="3" borderId="0" xfId="1" applyNumberFormat="1" applyFont="1" applyFill="1" applyAlignment="1">
      <alignment horizontal="center" vertical="top"/>
    </xf>
    <xf numFmtId="0" fontId="6" fillId="4" borderId="3" xfId="2" applyFont="1" applyFill="1" applyBorder="1" applyAlignment="1">
      <alignment horizontal="left" vertical="top"/>
    </xf>
    <xf numFmtId="0" fontId="6" fillId="4" borderId="5" xfId="2" applyFont="1" applyFill="1" applyBorder="1" applyAlignment="1">
      <alignment vertical="top" wrapText="1"/>
    </xf>
    <xf numFmtId="0" fontId="6" fillId="4" borderId="2" xfId="2" applyFont="1" applyFill="1" applyBorder="1" applyAlignment="1">
      <alignment horizontal="center" vertical="top" wrapText="1"/>
    </xf>
    <xf numFmtId="0" fontId="6" fillId="4" borderId="2" xfId="2" applyFont="1" applyFill="1" applyBorder="1" applyAlignment="1">
      <alignment horizontal="center" vertical="top"/>
    </xf>
    <xf numFmtId="164" fontId="6" fillId="4" borderId="2" xfId="1" applyNumberFormat="1" applyFont="1" applyFill="1" applyBorder="1" applyAlignment="1">
      <alignment horizontal="center" vertical="top"/>
    </xf>
    <xf numFmtId="0" fontId="6" fillId="4" borderId="0" xfId="2" applyFont="1" applyFill="1" applyAlignment="1">
      <alignment horizontal="center" vertical="top"/>
    </xf>
    <xf numFmtId="164" fontId="6" fillId="4" borderId="0" xfId="1" applyNumberFormat="1" applyFont="1" applyFill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9" xfId="2" applyFont="1" applyBorder="1" applyAlignment="1">
      <alignment vertical="top" wrapText="1"/>
    </xf>
    <xf numFmtId="164" fontId="4" fillId="0" borderId="9" xfId="1" applyNumberFormat="1" applyFont="1" applyBorder="1" applyAlignment="1">
      <alignment vertical="top"/>
    </xf>
    <xf numFmtId="164" fontId="5" fillId="0" borderId="9" xfId="1" applyNumberFormat="1" applyFont="1" applyBorder="1" applyAlignment="1">
      <alignment vertical="top"/>
    </xf>
    <xf numFmtId="165" fontId="4" fillId="0" borderId="0" xfId="2" applyNumberFormat="1" applyFont="1" applyAlignment="1">
      <alignment vertical="top"/>
    </xf>
    <xf numFmtId="0" fontId="4" fillId="0" borderId="10" xfId="2" applyFont="1" applyBorder="1" applyAlignment="1">
      <alignment horizontal="center" vertical="top"/>
    </xf>
    <xf numFmtId="164" fontId="4" fillId="0" borderId="10" xfId="1" applyNumberFormat="1" applyFont="1" applyBorder="1" applyAlignment="1">
      <alignment vertical="top"/>
    </xf>
    <xf numFmtId="164" fontId="5" fillId="0" borderId="10" xfId="1" applyNumberFormat="1" applyFont="1" applyBorder="1" applyAlignment="1">
      <alignment vertical="top"/>
    </xf>
    <xf numFmtId="0" fontId="9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left" vertical="top" wrapText="1"/>
    </xf>
    <xf numFmtId="0" fontId="6" fillId="5" borderId="2" xfId="2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10" xfId="2" applyFont="1" applyBorder="1" applyAlignment="1">
      <alignment vertical="top"/>
    </xf>
    <xf numFmtId="0" fontId="4" fillId="0" borderId="10" xfId="2" applyFont="1" applyBorder="1" applyAlignment="1">
      <alignment horizontal="left" vertical="top"/>
    </xf>
    <xf numFmtId="0" fontId="6" fillId="5" borderId="3" xfId="2" applyFont="1" applyFill="1" applyBorder="1" applyAlignment="1">
      <alignment vertical="center"/>
    </xf>
    <xf numFmtId="0" fontId="6" fillId="5" borderId="2" xfId="2" applyFont="1" applyFill="1" applyBorder="1" applyAlignment="1">
      <alignment horizontal="center" vertical="center"/>
    </xf>
    <xf numFmtId="0" fontId="4" fillId="0" borderId="0" xfId="2" applyFont="1"/>
    <xf numFmtId="0" fontId="4" fillId="0" borderId="9" xfId="2" applyFont="1" applyBorder="1" applyAlignment="1">
      <alignment vertical="top"/>
    </xf>
    <xf numFmtId="0" fontId="4" fillId="0" borderId="13" xfId="2" applyFont="1" applyBorder="1" applyAlignment="1">
      <alignment horizontal="center" vertical="top"/>
    </xf>
    <xf numFmtId="0" fontId="6" fillId="5" borderId="5" xfId="2" applyFont="1" applyFill="1" applyBorder="1" applyAlignment="1">
      <alignment vertical="center" wrapText="1"/>
    </xf>
    <xf numFmtId="0" fontId="4" fillId="0" borderId="9" xfId="2" applyFont="1" applyBorder="1" applyAlignment="1">
      <alignment horizontal="center"/>
    </xf>
    <xf numFmtId="0" fontId="4" fillId="0" borderId="11" xfId="2" applyFont="1" applyBorder="1"/>
    <xf numFmtId="164" fontId="4" fillId="0" borderId="9" xfId="1" applyNumberFormat="1" applyFont="1" applyBorder="1"/>
    <xf numFmtId="164" fontId="5" fillId="0" borderId="9" xfId="1" applyNumberFormat="1" applyFont="1" applyBorder="1"/>
    <xf numFmtId="0" fontId="4" fillId="0" borderId="10" xfId="2" applyFont="1" applyBorder="1" applyAlignment="1">
      <alignment horizontal="center"/>
    </xf>
    <xf numFmtId="0" fontId="4" fillId="0" borderId="10" xfId="2" applyFont="1" applyBorder="1"/>
    <xf numFmtId="164" fontId="4" fillId="0" borderId="10" xfId="1" applyNumberFormat="1" applyFont="1" applyBorder="1"/>
    <xf numFmtId="164" fontId="5" fillId="0" borderId="13" xfId="1" applyNumberFormat="1" applyFont="1" applyBorder="1" applyAlignment="1">
      <alignment vertical="top"/>
    </xf>
    <xf numFmtId="164" fontId="4" fillId="0" borderId="13" xfId="1" applyNumberFormat="1" applyFont="1" applyBorder="1" applyAlignment="1">
      <alignment vertical="top"/>
    </xf>
    <xf numFmtId="164" fontId="4" fillId="0" borderId="9" xfId="1" applyNumberFormat="1" applyFont="1" applyBorder="1" applyAlignment="1">
      <alignment horizontal="center" vertical="top"/>
    </xf>
    <xf numFmtId="164" fontId="4" fillId="0" borderId="10" xfId="1" applyNumberFormat="1" applyFont="1" applyBorder="1" applyAlignment="1">
      <alignment horizontal="center" vertical="top"/>
    </xf>
    <xf numFmtId="0" fontId="4" fillId="0" borderId="13" xfId="2" applyFont="1" applyBorder="1" applyAlignment="1">
      <alignment horizontal="left" vertical="top"/>
    </xf>
    <xf numFmtId="164" fontId="4" fillId="0" borderId="13" xfId="1" applyNumberFormat="1" applyFont="1" applyBorder="1" applyAlignment="1">
      <alignment horizontal="center" vertical="top"/>
    </xf>
    <xf numFmtId="0" fontId="6" fillId="4" borderId="3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164" fontId="6" fillId="4" borderId="0" xfId="2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vertical="top"/>
    </xf>
    <xf numFmtId="0" fontId="6" fillId="0" borderId="0" xfId="4" applyFont="1" applyAlignment="1">
      <alignment horizontal="center" vertical="top"/>
    </xf>
    <xf numFmtId="0" fontId="4" fillId="0" borderId="13" xfId="4" applyFont="1" applyBorder="1" applyAlignment="1">
      <alignment horizontal="right" vertical="top" wrapText="1"/>
    </xf>
    <xf numFmtId="0" fontId="4" fillId="0" borderId="0" xfId="4" applyFont="1" applyAlignment="1">
      <alignment horizontal="right" vertical="top" wrapText="1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right" vertical="top" wrapText="1"/>
    </xf>
    <xf numFmtId="41" fontId="4" fillId="0" borderId="10" xfId="5" applyNumberFormat="1" applyFont="1" applyFill="1" applyBorder="1" applyAlignment="1">
      <alignment horizontal="right" vertical="top" wrapText="1"/>
    </xf>
    <xf numFmtId="41" fontId="4" fillId="0" borderId="10" xfId="5" applyNumberFormat="1" applyFont="1" applyFill="1" applyBorder="1" applyAlignment="1">
      <alignment horizontal="center" vertical="top" wrapText="1"/>
    </xf>
    <xf numFmtId="41" fontId="4" fillId="0" borderId="10" xfId="5" applyNumberFormat="1" applyFont="1" applyBorder="1" applyAlignment="1">
      <alignment horizontal="right" vertical="top" wrapText="1"/>
    </xf>
    <xf numFmtId="41" fontId="4" fillId="0" borderId="10" xfId="5" applyNumberFormat="1" applyFont="1" applyBorder="1" applyAlignment="1">
      <alignment horizontal="center" vertical="top" wrapText="1"/>
    </xf>
    <xf numFmtId="41" fontId="9" fillId="0" borderId="10" xfId="5" applyNumberFormat="1" applyFont="1" applyFill="1" applyBorder="1" applyAlignment="1">
      <alignment horizontal="right" vertical="top" wrapText="1"/>
    </xf>
    <xf numFmtId="0" fontId="4" fillId="0" borderId="0" xfId="4" applyFont="1" applyAlignment="1">
      <alignment vertical="top" wrapText="1"/>
    </xf>
    <xf numFmtId="0" fontId="11" fillId="0" borderId="0" xfId="2" applyFont="1" applyAlignment="1">
      <alignment horizontal="centerContinuous" vertical="top"/>
    </xf>
    <xf numFmtId="0" fontId="12" fillId="0" borderId="0" xfId="2" applyFont="1" applyAlignment="1">
      <alignment horizontal="centerContinuous" vertical="top"/>
    </xf>
    <xf numFmtId="0" fontId="11" fillId="0" borderId="0" xfId="2" applyFont="1" applyAlignment="1">
      <alignment vertical="top"/>
    </xf>
    <xf numFmtId="41" fontId="6" fillId="6" borderId="2" xfId="5" applyNumberFormat="1" applyFont="1" applyFill="1" applyBorder="1" applyAlignment="1">
      <alignment horizontal="right" vertical="top" wrapText="1"/>
    </xf>
    <xf numFmtId="41" fontId="6" fillId="6" borderId="2" xfId="5" applyNumberFormat="1" applyFont="1" applyFill="1" applyBorder="1" applyAlignment="1">
      <alignment horizontal="center" vertical="top" wrapText="1"/>
    </xf>
    <xf numFmtId="41" fontId="4" fillId="4" borderId="2" xfId="5" applyNumberFormat="1" applyFont="1" applyFill="1" applyBorder="1" applyAlignment="1">
      <alignment horizontal="right" vertical="top" wrapText="1"/>
    </xf>
    <xf numFmtId="41" fontId="4" fillId="4" borderId="2" xfId="5" applyNumberFormat="1" applyFont="1" applyFill="1" applyBorder="1" applyAlignment="1">
      <alignment horizontal="center" vertical="top" wrapText="1"/>
    </xf>
    <xf numFmtId="41" fontId="4" fillId="5" borderId="2" xfId="5" applyNumberFormat="1" applyFont="1" applyFill="1" applyBorder="1" applyAlignment="1">
      <alignment horizontal="right" vertical="top" wrapText="1"/>
    </xf>
    <xf numFmtId="41" fontId="4" fillId="5" borderId="2" xfId="5" applyNumberFormat="1" applyFont="1" applyFill="1" applyBorder="1" applyAlignment="1">
      <alignment horizontal="center" vertical="top" wrapText="1"/>
    </xf>
    <xf numFmtId="0" fontId="6" fillId="2" borderId="2" xfId="4" applyFont="1" applyFill="1" applyBorder="1" applyAlignment="1">
      <alignment horizontal="center" vertical="center" wrapText="1"/>
    </xf>
    <xf numFmtId="41" fontId="4" fillId="0" borderId="6" xfId="5" applyNumberFormat="1" applyFont="1" applyFill="1" applyBorder="1" applyAlignment="1">
      <alignment horizontal="right" vertical="top" wrapText="1"/>
    </xf>
    <xf numFmtId="41" fontId="4" fillId="0" borderId="6" xfId="5" applyNumberFormat="1" applyFont="1" applyFill="1" applyBorder="1" applyAlignment="1">
      <alignment horizontal="center" vertical="top" wrapText="1"/>
    </xf>
    <xf numFmtId="0" fontId="4" fillId="0" borderId="8" xfId="4" applyFont="1" applyBorder="1" applyAlignment="1">
      <alignment vertical="top" wrapText="1"/>
    </xf>
    <xf numFmtId="0" fontId="4" fillId="0" borderId="10" xfId="4" applyFont="1" applyBorder="1" applyAlignment="1">
      <alignment horizontal="right" vertical="top" wrapText="1"/>
    </xf>
    <xf numFmtId="0" fontId="4" fillId="0" borderId="10" xfId="4" applyFont="1" applyBorder="1" applyAlignment="1">
      <alignment horizontal="left" vertical="top" wrapText="1"/>
    </xf>
    <xf numFmtId="0" fontId="4" fillId="0" borderId="10" xfId="4" applyFont="1" applyBorder="1" applyAlignment="1">
      <alignment vertical="top" wrapText="1"/>
    </xf>
    <xf numFmtId="0" fontId="4" fillId="0" borderId="9" xfId="4" applyFont="1" applyBorder="1" applyAlignment="1">
      <alignment horizontal="right" vertical="top" wrapText="1"/>
    </xf>
    <xf numFmtId="0" fontId="4" fillId="0" borderId="9" xfId="4" applyFont="1" applyBorder="1" applyAlignment="1">
      <alignment horizontal="left" vertical="top" wrapText="1"/>
    </xf>
    <xf numFmtId="0" fontId="3" fillId="0" borderId="0" xfId="2" applyFont="1" applyAlignment="1">
      <alignment vertical="top"/>
    </xf>
    <xf numFmtId="0" fontId="4" fillId="0" borderId="9" xfId="4" applyFont="1" applyBorder="1" applyAlignment="1">
      <alignment vertical="top" wrapText="1"/>
    </xf>
    <xf numFmtId="0" fontId="4" fillId="0" borderId="13" xfId="4" applyFont="1" applyBorder="1" applyAlignment="1">
      <alignment vertical="top" wrapText="1"/>
    </xf>
    <xf numFmtId="41" fontId="4" fillId="0" borderId="13" xfId="5" applyNumberFormat="1" applyFont="1" applyFill="1" applyBorder="1" applyAlignment="1">
      <alignment horizontal="right" vertical="top" wrapText="1"/>
    </xf>
    <xf numFmtId="0" fontId="4" fillId="0" borderId="12" xfId="4" applyFont="1" applyBorder="1" applyAlignment="1">
      <alignment horizontal="right" vertical="top" wrapText="1"/>
    </xf>
    <xf numFmtId="0" fontId="4" fillId="4" borderId="2" xfId="4" applyFont="1" applyFill="1" applyBorder="1" applyAlignment="1">
      <alignment horizontal="right" vertical="top" wrapText="1"/>
    </xf>
    <xf numFmtId="0" fontId="4" fillId="4" borderId="2" xfId="4" applyFont="1" applyFill="1" applyBorder="1" applyAlignment="1">
      <alignment horizontal="left" vertical="top" wrapText="1"/>
    </xf>
    <xf numFmtId="0" fontId="4" fillId="0" borderId="12" xfId="4" applyFont="1" applyBorder="1" applyAlignment="1">
      <alignment vertical="top" wrapText="1"/>
    </xf>
    <xf numFmtId="41" fontId="4" fillId="0" borderId="12" xfId="5" applyNumberFormat="1" applyFont="1" applyFill="1" applyBorder="1" applyAlignment="1">
      <alignment horizontal="right" vertical="top" wrapText="1"/>
    </xf>
    <xf numFmtId="41" fontId="4" fillId="0" borderId="7" xfId="5" applyNumberFormat="1" applyFont="1" applyFill="1" applyBorder="1" applyAlignment="1">
      <alignment horizontal="right" vertical="top" wrapText="1"/>
    </xf>
    <xf numFmtId="0" fontId="4" fillId="0" borderId="0" xfId="4" applyFont="1" applyBorder="1" applyAlignment="1">
      <alignment horizontal="right" vertical="top" wrapText="1"/>
    </xf>
    <xf numFmtId="0" fontId="4" fillId="0" borderId="0" xfId="4" applyFont="1" applyBorder="1" applyAlignment="1">
      <alignment vertical="top" wrapText="1"/>
    </xf>
    <xf numFmtId="41" fontId="4" fillId="0" borderId="0" xfId="5" applyNumberFormat="1" applyFont="1" applyFill="1" applyBorder="1" applyAlignment="1">
      <alignment horizontal="right" vertical="top" wrapText="1"/>
    </xf>
    <xf numFmtId="0" fontId="13" fillId="0" borderId="0" xfId="4" applyFont="1" applyAlignment="1">
      <alignment horizontal="left"/>
    </xf>
    <xf numFmtId="0" fontId="13" fillId="0" borderId="0" xfId="4" applyFont="1" applyAlignment="1">
      <alignment vertical="top" wrapText="1"/>
    </xf>
    <xf numFmtId="0" fontId="13" fillId="0" borderId="0" xfId="4" applyFont="1" applyAlignment="1">
      <alignment horizontal="right" vertical="top" wrapText="1"/>
    </xf>
    <xf numFmtId="0" fontId="13" fillId="0" borderId="0" xfId="4" applyFont="1" applyAlignment="1">
      <alignment horizontal="left" vertical="top" wrapText="1"/>
    </xf>
    <xf numFmtId="0" fontId="14" fillId="0" borderId="0" xfId="4" applyFont="1"/>
    <xf numFmtId="0" fontId="13" fillId="0" borderId="0" xfId="2" applyFont="1"/>
    <xf numFmtId="0" fontId="15" fillId="0" borderId="0" xfId="2" applyFont="1"/>
    <xf numFmtId="0" fontId="13" fillId="0" borderId="10" xfId="4" applyFont="1" applyBorder="1" applyAlignment="1">
      <alignment vertical="top" wrapText="1"/>
    </xf>
    <xf numFmtId="0" fontId="13" fillId="0" borderId="10" xfId="4" applyFont="1" applyBorder="1" applyAlignment="1">
      <alignment horizontal="left" vertical="top" wrapText="1"/>
    </xf>
    <xf numFmtId="0" fontId="4" fillId="4" borderId="2" xfId="4" applyFont="1" applyFill="1" applyBorder="1" applyAlignment="1">
      <alignment vertical="top" wrapText="1"/>
    </xf>
    <xf numFmtId="0" fontId="13" fillId="0" borderId="0" xfId="4" applyFont="1" applyAlignment="1">
      <alignment horizontal="left" vertical="top" wrapText="1"/>
    </xf>
    <xf numFmtId="0" fontId="13" fillId="0" borderId="0" xfId="4" applyFont="1" applyAlignment="1">
      <alignment horizontal="left" vertical="top"/>
    </xf>
    <xf numFmtId="0" fontId="3" fillId="0" borderId="0" xfId="2" applyFont="1" applyAlignment="1">
      <alignment horizontal="center" vertical="top"/>
    </xf>
    <xf numFmtId="0" fontId="6" fillId="2" borderId="2" xfId="4" applyFont="1" applyFill="1" applyBorder="1" applyAlignment="1">
      <alignment horizontal="center" vertical="top" wrapText="1"/>
    </xf>
    <xf numFmtId="0" fontId="6" fillId="2" borderId="3" xfId="4" applyFont="1" applyFill="1" applyBorder="1" applyAlignment="1">
      <alignment horizontal="center" vertical="top" wrapText="1"/>
    </xf>
    <xf numFmtId="0" fontId="6" fillId="2" borderId="5" xfId="4" applyFont="1" applyFill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top" wrapText="1"/>
    </xf>
  </cellXfs>
  <cellStyles count="6">
    <cellStyle name="Normal 11" xfId="2"/>
    <cellStyle name="Normal 2 2 3" xfId="3"/>
    <cellStyle name="Normal 3" xfId="4"/>
    <cellStyle name="เครื่องหมายจุลภาค 2" xfId="5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ECFF"/>
      <color rgb="FF0000FF"/>
      <color rgb="FFFF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8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3F224477-F8C8-406F-AF73-2DA77F3EBF72}"/>
            </a:ext>
          </a:extLst>
        </xdr:cNvPr>
        <xdr:cNvSpPr txBox="1"/>
      </xdr:nvSpPr>
      <xdr:spPr>
        <a:xfrm>
          <a:off x="13373100" y="28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61AF5F4-3DF1-4460-B1A2-0019436B7AAB}"/>
            </a:ext>
          </a:extLst>
        </xdr:cNvPr>
        <xdr:cNvSpPr txBox="1"/>
      </xdr:nvSpPr>
      <xdr:spPr>
        <a:xfrm>
          <a:off x="16363950" y="1526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8"/>
  <sheetViews>
    <sheetView tabSelected="1" view="pageBreakPreview" zoomScaleSheetLayoutView="100" workbookViewId="0">
      <selection activeCell="Q16" sqref="Q16"/>
    </sheetView>
  </sheetViews>
  <sheetFormatPr defaultColWidth="9.140625" defaultRowHeight="24"/>
  <cols>
    <col min="1" max="1" width="5.28515625" style="2" customWidth="1"/>
    <col min="2" max="2" width="53.7109375" style="2" customWidth="1"/>
    <col min="3" max="3" width="7.5703125" style="2" customWidth="1"/>
    <col min="4" max="4" width="7.85546875" style="2" customWidth="1"/>
    <col min="5" max="5" width="11.5703125" style="2" customWidth="1"/>
    <col min="6" max="6" width="13.28515625" style="2" customWidth="1"/>
    <col min="7" max="7" width="14.5703125" style="66" customWidth="1"/>
    <col min="8" max="8" width="7.140625" style="69" customWidth="1"/>
    <col min="9" max="9" width="7.140625" style="77" customWidth="1"/>
    <col min="10" max="10" width="7.140625" style="69" customWidth="1"/>
    <col min="11" max="13" width="7.140625" style="77" customWidth="1"/>
    <col min="14" max="14" width="7.140625" style="69" customWidth="1"/>
    <col min="15" max="15" width="7.140625" style="77" customWidth="1"/>
    <col min="16" max="16" width="7.140625" style="69" customWidth="1"/>
    <col min="17" max="17" width="7.140625" style="77" customWidth="1"/>
    <col min="18" max="18" width="7.140625" style="69" customWidth="1"/>
    <col min="19" max="19" width="7.140625" style="77" customWidth="1"/>
    <col min="20" max="20" width="15.7109375" style="77" customWidth="1"/>
    <col min="21" max="21" width="13.28515625" style="2" customWidth="1"/>
    <col min="22" max="22" width="11.5703125" style="2" bestFit="1" customWidth="1"/>
    <col min="23" max="23" width="9.85546875" style="2" bestFit="1" customWidth="1"/>
    <col min="24" max="24" width="14.140625" style="2" customWidth="1"/>
    <col min="25" max="25" width="21.85546875" style="2" customWidth="1"/>
    <col min="26" max="26" width="15.42578125" style="2" customWidth="1"/>
    <col min="27" max="16384" width="9.140625" style="2"/>
  </cols>
  <sheetData>
    <row r="1" spans="1:26" s="80" customFormat="1" ht="27.75">
      <c r="A1" s="1" t="s">
        <v>29</v>
      </c>
      <c r="B1" s="78"/>
      <c r="C1" s="78"/>
      <c r="D1" s="78"/>
      <c r="E1" s="78"/>
      <c r="F1" s="78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36" t="s">
        <v>35</v>
      </c>
      <c r="U1" s="79"/>
      <c r="V1" s="79"/>
      <c r="W1" s="79"/>
      <c r="X1" s="79"/>
    </row>
    <row r="2" spans="1:26" s="80" customFormat="1" ht="27.75">
      <c r="A2" s="121" t="s">
        <v>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96"/>
      <c r="U2" s="96"/>
      <c r="V2" s="96"/>
      <c r="W2" s="96"/>
      <c r="X2" s="96"/>
    </row>
    <row r="3" spans="1:26" s="4" customFormat="1">
      <c r="A3" s="3"/>
      <c r="G3" s="5"/>
      <c r="H3" s="67"/>
      <c r="I3" s="67"/>
      <c r="J3" s="67"/>
      <c r="K3" s="70"/>
      <c r="L3" s="70"/>
      <c r="M3" s="70"/>
      <c r="N3" s="67"/>
      <c r="O3" s="70"/>
      <c r="P3" s="67"/>
      <c r="Q3" s="70"/>
      <c r="R3" s="71"/>
      <c r="S3" s="70"/>
      <c r="T3" s="70"/>
    </row>
    <row r="4" spans="1:26" s="6" customFormat="1" ht="24" customHeight="1">
      <c r="A4" s="127" t="s">
        <v>0</v>
      </c>
      <c r="B4" s="129" t="s">
        <v>1</v>
      </c>
      <c r="C4" s="131" t="s">
        <v>2</v>
      </c>
      <c r="D4" s="132"/>
      <c r="E4" s="132"/>
      <c r="F4" s="132"/>
      <c r="G4" s="133"/>
      <c r="H4" s="122" t="s">
        <v>27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38" t="s">
        <v>31</v>
      </c>
    </row>
    <row r="5" spans="1:26" s="6" customFormat="1" ht="24" customHeight="1">
      <c r="A5" s="127"/>
      <c r="B5" s="129"/>
      <c r="C5" s="134" t="s">
        <v>3</v>
      </c>
      <c r="D5" s="134" t="s">
        <v>4</v>
      </c>
      <c r="E5" s="136" t="s">
        <v>5</v>
      </c>
      <c r="F5" s="134" t="s">
        <v>6</v>
      </c>
      <c r="G5" s="125" t="s">
        <v>7</v>
      </c>
      <c r="H5" s="122">
        <v>2565</v>
      </c>
      <c r="I5" s="122"/>
      <c r="J5" s="122">
        <v>2566</v>
      </c>
      <c r="K5" s="122"/>
      <c r="L5" s="123">
        <v>2567</v>
      </c>
      <c r="M5" s="124"/>
      <c r="N5" s="122">
        <v>2568</v>
      </c>
      <c r="O5" s="122"/>
      <c r="P5" s="122">
        <v>2569</v>
      </c>
      <c r="Q5" s="122"/>
      <c r="R5" s="122" t="s">
        <v>24</v>
      </c>
      <c r="S5" s="122"/>
      <c r="T5" s="138"/>
    </row>
    <row r="6" spans="1:26" s="6" customFormat="1" ht="51.75" customHeight="1">
      <c r="A6" s="128"/>
      <c r="B6" s="130"/>
      <c r="C6" s="135"/>
      <c r="D6" s="135"/>
      <c r="E6" s="137"/>
      <c r="F6" s="135"/>
      <c r="G6" s="126"/>
      <c r="H6" s="87" t="s">
        <v>25</v>
      </c>
      <c r="I6" s="87" t="s">
        <v>26</v>
      </c>
      <c r="J6" s="87" t="s">
        <v>25</v>
      </c>
      <c r="K6" s="87" t="s">
        <v>26</v>
      </c>
      <c r="L6" s="87" t="s">
        <v>25</v>
      </c>
      <c r="M6" s="87" t="s">
        <v>26</v>
      </c>
      <c r="N6" s="87" t="s">
        <v>25</v>
      </c>
      <c r="O6" s="87" t="s">
        <v>26</v>
      </c>
      <c r="P6" s="87" t="s">
        <v>25</v>
      </c>
      <c r="Q6" s="87" t="s">
        <v>26</v>
      </c>
      <c r="R6" s="87" t="s">
        <v>25</v>
      </c>
      <c r="S6" s="87" t="s">
        <v>26</v>
      </c>
      <c r="T6" s="138"/>
    </row>
    <row r="7" spans="1:26" s="14" customFormat="1">
      <c r="A7" s="7" t="s">
        <v>8</v>
      </c>
      <c r="B7" s="8"/>
      <c r="C7" s="9"/>
      <c r="D7" s="9"/>
      <c r="E7" s="10"/>
      <c r="F7" s="11">
        <f>F8+F14</f>
        <v>8268700</v>
      </c>
      <c r="G7" s="12">
        <f t="shared" ref="G7" si="0">G8+G14</f>
        <v>464500</v>
      </c>
      <c r="H7" s="81"/>
      <c r="I7" s="82"/>
      <c r="J7" s="81"/>
      <c r="K7" s="82"/>
      <c r="L7" s="82"/>
      <c r="M7" s="82"/>
      <c r="N7" s="81"/>
      <c r="O7" s="82"/>
      <c r="P7" s="81"/>
      <c r="Q7" s="82"/>
      <c r="R7" s="81"/>
      <c r="S7" s="81"/>
      <c r="T7" s="81"/>
      <c r="U7" s="13"/>
      <c r="X7" s="13"/>
      <c r="Y7" s="15">
        <v>29831600</v>
      </c>
      <c r="Z7" s="13">
        <f>X7+Y7</f>
        <v>29831600</v>
      </c>
    </row>
    <row r="8" spans="1:26" s="21" customFormat="1">
      <c r="A8" s="16" t="s">
        <v>9</v>
      </c>
      <c r="B8" s="17"/>
      <c r="C8" s="18"/>
      <c r="D8" s="18"/>
      <c r="E8" s="19"/>
      <c r="F8" s="20">
        <f>F9</f>
        <v>952200</v>
      </c>
      <c r="G8" s="20">
        <f t="shared" ref="G8" si="1">G9</f>
        <v>0</v>
      </c>
      <c r="H8" s="83"/>
      <c r="I8" s="84"/>
      <c r="J8" s="83"/>
      <c r="K8" s="84"/>
      <c r="L8" s="84"/>
      <c r="M8" s="84"/>
      <c r="N8" s="83"/>
      <c r="O8" s="84"/>
      <c r="P8" s="83"/>
      <c r="Q8" s="84"/>
      <c r="R8" s="83"/>
      <c r="S8" s="83"/>
      <c r="T8" s="83"/>
      <c r="X8" s="22"/>
    </row>
    <row r="9" spans="1:26" s="36" customFormat="1" ht="24" customHeight="1">
      <c r="A9" s="39" t="s">
        <v>11</v>
      </c>
      <c r="B9" s="44"/>
      <c r="C9" s="33"/>
      <c r="D9" s="33"/>
      <c r="E9" s="40"/>
      <c r="F9" s="34">
        <f>SUM(F10:F11)</f>
        <v>952200</v>
      </c>
      <c r="G9" s="35">
        <f t="shared" ref="G9" si="2">SUM(G10:G11)</f>
        <v>0</v>
      </c>
      <c r="H9" s="85"/>
      <c r="I9" s="86"/>
      <c r="J9" s="85"/>
      <c r="K9" s="86"/>
      <c r="L9" s="86"/>
      <c r="M9" s="86"/>
      <c r="N9" s="85"/>
      <c r="O9" s="86"/>
      <c r="P9" s="85"/>
      <c r="Q9" s="86"/>
      <c r="R9" s="85"/>
      <c r="S9" s="85"/>
      <c r="T9" s="85"/>
      <c r="U9" s="27"/>
    </row>
    <row r="10" spans="1:26" s="41" customFormat="1" ht="24" customHeight="1">
      <c r="A10" s="45">
        <v>1</v>
      </c>
      <c r="B10" s="46" t="s">
        <v>12</v>
      </c>
      <c r="C10" s="45">
        <v>1</v>
      </c>
      <c r="D10" s="45" t="s">
        <v>10</v>
      </c>
      <c r="E10" s="47">
        <v>810000</v>
      </c>
      <c r="F10" s="47">
        <f>E10*C10</f>
        <v>810000</v>
      </c>
      <c r="G10" s="48"/>
      <c r="H10" s="88"/>
      <c r="I10" s="89"/>
      <c r="J10" s="88"/>
      <c r="K10" s="89"/>
      <c r="L10" s="89"/>
      <c r="M10" s="89"/>
      <c r="N10" s="88"/>
      <c r="O10" s="89"/>
      <c r="P10" s="88"/>
      <c r="Q10" s="89"/>
      <c r="R10" s="88"/>
      <c r="S10" s="88"/>
      <c r="T10" s="92"/>
      <c r="U10" s="27"/>
    </row>
    <row r="11" spans="1:26" s="41" customFormat="1" ht="24" customHeight="1">
      <c r="A11" s="49">
        <v>2</v>
      </c>
      <c r="B11" s="50" t="s">
        <v>13</v>
      </c>
      <c r="C11" s="49">
        <v>1</v>
      </c>
      <c r="D11" s="49" t="s">
        <v>10</v>
      </c>
      <c r="E11" s="51">
        <v>142200</v>
      </c>
      <c r="F11" s="47">
        <f>E11*C11</f>
        <v>142200</v>
      </c>
      <c r="G11" s="48"/>
      <c r="H11" s="74"/>
      <c r="I11" s="73"/>
      <c r="J11" s="74"/>
      <c r="K11" s="75"/>
      <c r="L11" s="75"/>
      <c r="M11" s="75"/>
      <c r="N11" s="74"/>
      <c r="O11" s="75"/>
      <c r="P11" s="74"/>
      <c r="Q11" s="75"/>
      <c r="R11" s="72"/>
      <c r="S11" s="72"/>
      <c r="T11" s="93"/>
      <c r="U11" s="27"/>
    </row>
    <row r="12" spans="1:26" s="41" customFormat="1" ht="24" customHeight="1">
      <c r="A12" s="49">
        <v>3</v>
      </c>
      <c r="B12" s="50"/>
      <c r="C12" s="49"/>
      <c r="D12" s="49"/>
      <c r="E12" s="51"/>
      <c r="F12" s="47"/>
      <c r="G12" s="48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2"/>
      <c r="S12" s="72"/>
      <c r="T12" s="93"/>
      <c r="U12" s="27"/>
    </row>
    <row r="13" spans="1:26" s="41" customFormat="1" ht="24" customHeight="1">
      <c r="A13" s="49">
        <v>4</v>
      </c>
      <c r="B13" s="50"/>
      <c r="C13" s="49"/>
      <c r="D13" s="49"/>
      <c r="E13" s="51"/>
      <c r="F13" s="47"/>
      <c r="G13" s="48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3"/>
      <c r="U13" s="27"/>
    </row>
    <row r="14" spans="1:26" s="64" customFormat="1">
      <c r="A14" s="58" t="s">
        <v>15</v>
      </c>
      <c r="B14" s="59"/>
      <c r="C14" s="60"/>
      <c r="D14" s="60"/>
      <c r="E14" s="61"/>
      <c r="F14" s="61">
        <f>SUM(F15:F22)</f>
        <v>7316500</v>
      </c>
      <c r="G14" s="62">
        <f>SUM(G15:G22)</f>
        <v>464500</v>
      </c>
      <c r="H14" s="101"/>
      <c r="I14" s="102"/>
      <c r="J14" s="101"/>
      <c r="K14" s="102"/>
      <c r="L14" s="102"/>
      <c r="M14" s="102"/>
      <c r="N14" s="101"/>
      <c r="O14" s="102"/>
      <c r="P14" s="101"/>
      <c r="Q14" s="102"/>
      <c r="R14" s="101"/>
      <c r="S14" s="102"/>
      <c r="T14" s="118"/>
      <c r="U14" s="27"/>
      <c r="V14" s="63"/>
    </row>
    <row r="15" spans="1:26" s="41" customFormat="1" ht="24" customHeight="1">
      <c r="A15" s="23">
        <v>1</v>
      </c>
      <c r="B15" s="37" t="s">
        <v>22</v>
      </c>
      <c r="C15" s="28">
        <v>1</v>
      </c>
      <c r="D15" s="28" t="s">
        <v>10</v>
      </c>
      <c r="E15" s="55">
        <v>110500</v>
      </c>
      <c r="F15" s="29">
        <f t="shared" ref="F15:F20" si="3">E15*C15</f>
        <v>110500</v>
      </c>
      <c r="G15" s="30">
        <v>110500</v>
      </c>
      <c r="H15" s="91"/>
      <c r="I15" s="93"/>
      <c r="J15" s="91"/>
      <c r="K15" s="93"/>
      <c r="L15" s="93"/>
      <c r="M15" s="93"/>
      <c r="N15" s="91"/>
      <c r="O15" s="93"/>
      <c r="P15" s="91"/>
      <c r="Q15" s="93"/>
      <c r="R15" s="91"/>
      <c r="S15" s="93"/>
      <c r="T15" s="93"/>
      <c r="U15" s="27"/>
    </row>
    <row r="16" spans="1:26" s="41" customFormat="1" ht="24" customHeight="1">
      <c r="A16" s="28">
        <v>2</v>
      </c>
      <c r="B16" s="38" t="s">
        <v>23</v>
      </c>
      <c r="C16" s="28">
        <v>1</v>
      </c>
      <c r="D16" s="28" t="s">
        <v>10</v>
      </c>
      <c r="E16" s="55">
        <v>354000</v>
      </c>
      <c r="F16" s="29">
        <f t="shared" si="3"/>
        <v>354000</v>
      </c>
      <c r="G16" s="30">
        <v>354000</v>
      </c>
      <c r="H16" s="91"/>
      <c r="I16" s="93"/>
      <c r="J16" s="91"/>
      <c r="K16" s="93"/>
      <c r="L16" s="93"/>
      <c r="M16" s="93"/>
      <c r="N16" s="91"/>
      <c r="O16" s="93"/>
      <c r="P16" s="91"/>
      <c r="Q16" s="93"/>
      <c r="R16" s="91"/>
      <c r="S16" s="93"/>
      <c r="T16" s="105"/>
      <c r="U16" s="27"/>
    </row>
    <row r="17" spans="1:23" s="41" customFormat="1" ht="24" customHeight="1">
      <c r="A17" s="23">
        <v>3</v>
      </c>
      <c r="B17" s="24" t="s">
        <v>16</v>
      </c>
      <c r="C17" s="23">
        <v>1</v>
      </c>
      <c r="D17" s="31" t="s">
        <v>10</v>
      </c>
      <c r="E17" s="54">
        <v>1628000</v>
      </c>
      <c r="F17" s="25">
        <f t="shared" si="3"/>
        <v>1628000</v>
      </c>
      <c r="G17" s="26"/>
      <c r="H17" s="94"/>
      <c r="I17" s="95"/>
      <c r="J17" s="94"/>
      <c r="K17" s="95"/>
      <c r="L17" s="95"/>
      <c r="M17" s="95"/>
      <c r="N17" s="94"/>
      <c r="O17" s="95"/>
      <c r="P17" s="94"/>
      <c r="Q17" s="95"/>
      <c r="R17" s="94"/>
      <c r="S17" s="95"/>
      <c r="T17" s="97"/>
      <c r="U17" s="27"/>
    </row>
    <row r="18" spans="1:23" s="41" customFormat="1" ht="24" customHeight="1">
      <c r="A18" s="28">
        <v>4</v>
      </c>
      <c r="B18" s="32" t="s">
        <v>17</v>
      </c>
      <c r="C18" s="28">
        <v>1</v>
      </c>
      <c r="D18" s="28" t="s">
        <v>10</v>
      </c>
      <c r="E18" s="55">
        <v>1604000</v>
      </c>
      <c r="F18" s="29">
        <f t="shared" si="3"/>
        <v>1604000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93"/>
      <c r="U18" s="27"/>
    </row>
    <row r="19" spans="1:23" s="41" customFormat="1" ht="24" customHeight="1">
      <c r="A19" s="23">
        <v>5</v>
      </c>
      <c r="B19" s="32" t="s">
        <v>18</v>
      </c>
      <c r="C19" s="28">
        <v>1</v>
      </c>
      <c r="D19" s="28" t="s">
        <v>10</v>
      </c>
      <c r="E19" s="55">
        <v>1010000</v>
      </c>
      <c r="F19" s="29">
        <f t="shared" si="3"/>
        <v>1010000</v>
      </c>
      <c r="G19" s="30"/>
      <c r="H19" s="91"/>
      <c r="I19" s="92"/>
      <c r="J19" s="91"/>
      <c r="K19" s="92"/>
      <c r="L19" s="92"/>
      <c r="M19" s="92"/>
      <c r="N19" s="91"/>
      <c r="O19" s="92"/>
      <c r="P19" s="91"/>
      <c r="Q19" s="92"/>
      <c r="R19" s="91"/>
      <c r="S19" s="92"/>
      <c r="T19" s="116"/>
      <c r="U19" s="27"/>
    </row>
    <row r="20" spans="1:23" s="41" customFormat="1" ht="24" customHeight="1">
      <c r="A20" s="28">
        <v>6</v>
      </c>
      <c r="B20" s="32" t="s">
        <v>19</v>
      </c>
      <c r="C20" s="28">
        <v>1</v>
      </c>
      <c r="D20" s="28" t="s">
        <v>10</v>
      </c>
      <c r="E20" s="55">
        <v>2158500</v>
      </c>
      <c r="F20" s="29">
        <f t="shared" si="3"/>
        <v>2158500</v>
      </c>
      <c r="G20" s="30"/>
      <c r="H20" s="91"/>
      <c r="I20" s="92"/>
      <c r="J20" s="91"/>
      <c r="K20" s="92"/>
      <c r="L20" s="92"/>
      <c r="M20" s="92"/>
      <c r="N20" s="91"/>
      <c r="O20" s="92"/>
      <c r="P20" s="91"/>
      <c r="Q20" s="92"/>
      <c r="R20" s="91"/>
      <c r="S20" s="92"/>
      <c r="T20" s="92"/>
      <c r="U20" s="27"/>
    </row>
    <row r="21" spans="1:23" s="41" customFormat="1">
      <c r="A21" s="23">
        <v>7</v>
      </c>
      <c r="B21" s="42" t="s">
        <v>20</v>
      </c>
      <c r="C21" s="23">
        <v>25</v>
      </c>
      <c r="D21" s="23" t="s">
        <v>14</v>
      </c>
      <c r="E21" s="54">
        <v>15500</v>
      </c>
      <c r="F21" s="25">
        <f>C21*E21</f>
        <v>387500</v>
      </c>
      <c r="G21" s="26"/>
      <c r="H21" s="91"/>
      <c r="I21" s="92"/>
      <c r="J21" s="91"/>
      <c r="K21" s="92"/>
      <c r="L21" s="92"/>
      <c r="M21" s="92"/>
      <c r="N21" s="91"/>
      <c r="O21" s="92"/>
      <c r="P21" s="91"/>
      <c r="Q21" s="92"/>
      <c r="R21" s="91"/>
      <c r="S21" s="92"/>
      <c r="T21" s="92"/>
      <c r="U21" s="27"/>
    </row>
    <row r="22" spans="1:23" s="41" customFormat="1">
      <c r="A22" s="28">
        <v>8</v>
      </c>
      <c r="B22" s="37" t="s">
        <v>21</v>
      </c>
      <c r="C22" s="28">
        <v>10</v>
      </c>
      <c r="D22" s="28" t="s">
        <v>10</v>
      </c>
      <c r="E22" s="55">
        <v>6400</v>
      </c>
      <c r="F22" s="29">
        <f>C22*E22</f>
        <v>64000</v>
      </c>
      <c r="G22" s="30"/>
      <c r="H22" s="91"/>
      <c r="I22" s="93"/>
      <c r="J22" s="91"/>
      <c r="K22" s="93"/>
      <c r="L22" s="93"/>
      <c r="M22" s="93"/>
      <c r="N22" s="91"/>
      <c r="O22" s="93"/>
      <c r="P22" s="91"/>
      <c r="Q22" s="93"/>
      <c r="R22" s="91"/>
      <c r="S22" s="93"/>
      <c r="T22" s="93"/>
      <c r="U22" s="27"/>
    </row>
    <row r="23" spans="1:23" s="41" customFormat="1" ht="24" customHeight="1">
      <c r="A23" s="23">
        <v>9</v>
      </c>
      <c r="B23" s="37"/>
      <c r="C23" s="28"/>
      <c r="D23" s="28"/>
      <c r="E23" s="55"/>
      <c r="F23" s="29"/>
      <c r="G23" s="30"/>
      <c r="H23" s="91"/>
      <c r="I23" s="93"/>
      <c r="J23" s="91"/>
      <c r="K23" s="93"/>
      <c r="L23" s="93"/>
      <c r="M23" s="93"/>
      <c r="N23" s="91"/>
      <c r="O23" s="93"/>
      <c r="P23" s="91"/>
      <c r="Q23" s="93"/>
      <c r="R23" s="91"/>
      <c r="S23" s="93"/>
      <c r="T23" s="72"/>
      <c r="U23" s="27"/>
    </row>
    <row r="24" spans="1:23" s="41" customFormat="1" ht="24" customHeight="1">
      <c r="A24" s="43">
        <v>10</v>
      </c>
      <c r="B24" s="56"/>
      <c r="C24" s="43"/>
      <c r="D24" s="43"/>
      <c r="E24" s="57"/>
      <c r="F24" s="53"/>
      <c r="G24" s="52"/>
      <c r="H24" s="68"/>
      <c r="I24" s="98"/>
      <c r="J24" s="68"/>
      <c r="K24" s="98"/>
      <c r="L24" s="98"/>
      <c r="M24" s="98"/>
      <c r="N24" s="68"/>
      <c r="O24" s="98"/>
      <c r="P24" s="68"/>
      <c r="Q24" s="98"/>
      <c r="R24" s="68"/>
      <c r="S24" s="98"/>
      <c r="T24" s="99"/>
      <c r="U24" s="27"/>
    </row>
    <row r="25" spans="1:23" s="41" customFormat="1">
      <c r="G25" s="65"/>
      <c r="H25" s="106"/>
      <c r="I25" s="107"/>
      <c r="J25" s="106"/>
      <c r="K25" s="107"/>
      <c r="L25" s="107"/>
      <c r="M25" s="107"/>
      <c r="N25" s="106"/>
      <c r="O25" s="107"/>
      <c r="P25" s="106"/>
      <c r="Q25" s="107"/>
      <c r="R25" s="106"/>
      <c r="S25" s="107"/>
      <c r="T25" s="108"/>
    </row>
    <row r="26" spans="1:23" s="113" customFormat="1" ht="20.100000000000001" customHeight="1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2"/>
      <c r="W26" s="112"/>
    </row>
    <row r="27" spans="1:23" s="113" customFormat="1" ht="20.100000000000001" customHeight="1">
      <c r="A27" s="109" t="s">
        <v>28</v>
      </c>
      <c r="B27" s="120" t="s">
        <v>33</v>
      </c>
      <c r="C27" s="120"/>
      <c r="D27" s="120"/>
      <c r="E27" s="111"/>
      <c r="F27" s="111"/>
      <c r="G27" s="112"/>
      <c r="H27" s="111"/>
      <c r="I27" s="112"/>
      <c r="J27" s="111"/>
      <c r="K27" s="112"/>
      <c r="L27" s="112"/>
      <c r="M27" s="112"/>
      <c r="N27" s="111"/>
      <c r="O27" s="112"/>
      <c r="P27" s="111"/>
      <c r="Q27" s="112"/>
      <c r="R27" s="111"/>
      <c r="S27" s="112"/>
      <c r="T27" s="112"/>
      <c r="U27" s="112"/>
      <c r="V27" s="112"/>
      <c r="W27" s="112"/>
    </row>
    <row r="28" spans="1:23" s="114" customFormat="1" ht="21.75">
      <c r="B28" s="114" t="s">
        <v>34</v>
      </c>
      <c r="G28" s="115"/>
      <c r="H28" s="111"/>
      <c r="I28" s="110"/>
      <c r="J28" s="111"/>
      <c r="K28" s="110"/>
      <c r="L28" s="110"/>
      <c r="M28" s="110"/>
      <c r="N28" s="111"/>
      <c r="O28" s="110"/>
      <c r="P28" s="111"/>
      <c r="Q28" s="110"/>
      <c r="R28" s="111"/>
      <c r="S28" s="110"/>
      <c r="T28" s="110"/>
    </row>
    <row r="29" spans="1:23">
      <c r="H29" s="91"/>
      <c r="I29" s="93"/>
      <c r="J29" s="91"/>
      <c r="K29" s="93"/>
      <c r="L29" s="93"/>
      <c r="M29" s="93"/>
      <c r="N29" s="91"/>
      <c r="O29" s="93"/>
      <c r="P29" s="91"/>
      <c r="Q29" s="93"/>
      <c r="R29" s="91"/>
      <c r="S29" s="93"/>
      <c r="T29" s="30"/>
    </row>
    <row r="30" spans="1:23">
      <c r="H30" s="91"/>
      <c r="I30" s="93"/>
      <c r="J30" s="91"/>
      <c r="K30" s="93"/>
      <c r="L30" s="93"/>
      <c r="M30" s="93"/>
      <c r="N30" s="91"/>
      <c r="O30" s="93"/>
      <c r="P30" s="91"/>
      <c r="Q30" s="93"/>
      <c r="R30" s="91"/>
      <c r="S30" s="93"/>
      <c r="T30" s="92"/>
    </row>
    <row r="31" spans="1:23">
      <c r="H31" s="91"/>
      <c r="I31" s="93"/>
      <c r="J31" s="91"/>
      <c r="K31" s="93"/>
      <c r="L31" s="93"/>
      <c r="M31" s="93"/>
      <c r="N31" s="91"/>
      <c r="O31" s="93"/>
      <c r="P31" s="91"/>
      <c r="Q31" s="93"/>
      <c r="R31" s="91"/>
      <c r="S31" s="93"/>
      <c r="T31" s="92"/>
    </row>
    <row r="32" spans="1:23">
      <c r="H32" s="91"/>
      <c r="I32" s="93"/>
      <c r="J32" s="91"/>
      <c r="K32" s="93"/>
      <c r="L32" s="93"/>
      <c r="M32" s="93"/>
      <c r="N32" s="91"/>
      <c r="O32" s="93"/>
      <c r="P32" s="91"/>
      <c r="Q32" s="93"/>
      <c r="R32" s="91"/>
      <c r="S32" s="93"/>
      <c r="T32" s="93"/>
    </row>
    <row r="33" spans="8:20">
      <c r="H33" s="91"/>
      <c r="I33" s="93"/>
      <c r="J33" s="91"/>
      <c r="K33" s="93"/>
      <c r="L33" s="93"/>
      <c r="M33" s="93"/>
      <c r="N33" s="91"/>
      <c r="O33" s="93"/>
      <c r="P33" s="91"/>
      <c r="Q33" s="93"/>
      <c r="R33" s="91"/>
      <c r="S33" s="93"/>
      <c r="T33" s="93"/>
    </row>
    <row r="34" spans="8:20">
      <c r="H34" s="100"/>
      <c r="I34" s="103"/>
      <c r="J34" s="100"/>
      <c r="K34" s="103"/>
      <c r="L34" s="103"/>
      <c r="M34" s="103"/>
      <c r="N34" s="100"/>
      <c r="O34" s="103"/>
      <c r="P34" s="100"/>
      <c r="Q34" s="103"/>
      <c r="R34" s="100"/>
      <c r="S34" s="103"/>
      <c r="T34" s="93"/>
    </row>
    <row r="35" spans="8:20">
      <c r="H35" s="91"/>
      <c r="I35" s="93"/>
      <c r="J35" s="91"/>
      <c r="K35" s="93"/>
      <c r="L35" s="93"/>
      <c r="M35" s="93"/>
      <c r="N35" s="91"/>
      <c r="O35" s="93"/>
      <c r="P35" s="91"/>
      <c r="Q35" s="93"/>
      <c r="R35" s="91"/>
      <c r="S35" s="93"/>
      <c r="T35" s="93"/>
    </row>
    <row r="36" spans="8:20">
      <c r="H36" s="91"/>
      <c r="I36" s="93"/>
      <c r="J36" s="91"/>
      <c r="K36" s="93"/>
      <c r="L36" s="93"/>
      <c r="M36" s="93"/>
      <c r="N36" s="91"/>
      <c r="O36" s="93"/>
      <c r="P36" s="91"/>
      <c r="Q36" s="93"/>
      <c r="R36" s="91"/>
      <c r="S36" s="93"/>
      <c r="T36" s="93"/>
    </row>
    <row r="37" spans="8:20">
      <c r="H37" s="91"/>
      <c r="I37" s="93"/>
      <c r="J37" s="91"/>
      <c r="K37" s="93"/>
      <c r="L37" s="93"/>
      <c r="M37" s="93"/>
      <c r="N37" s="91"/>
      <c r="O37" s="93"/>
      <c r="P37" s="91"/>
      <c r="Q37" s="93"/>
      <c r="R37" s="91"/>
      <c r="S37" s="93"/>
      <c r="T37" s="93"/>
    </row>
    <row r="38" spans="8:20">
      <c r="H38" s="91"/>
      <c r="I38" s="93"/>
      <c r="J38" s="91"/>
      <c r="K38" s="93"/>
      <c r="L38" s="93"/>
      <c r="M38" s="93"/>
      <c r="N38" s="91"/>
      <c r="O38" s="93"/>
      <c r="P38" s="91"/>
      <c r="Q38" s="93"/>
      <c r="R38" s="91"/>
      <c r="S38" s="93"/>
      <c r="T38" s="93"/>
    </row>
    <row r="39" spans="8:20">
      <c r="H39" s="91"/>
      <c r="I39" s="93"/>
      <c r="J39" s="91"/>
      <c r="K39" s="93"/>
      <c r="L39" s="93"/>
      <c r="M39" s="93"/>
      <c r="N39" s="91"/>
      <c r="O39" s="93"/>
      <c r="P39" s="91"/>
      <c r="Q39" s="93"/>
      <c r="R39" s="91"/>
      <c r="S39" s="93"/>
      <c r="T39" s="117"/>
    </row>
    <row r="40" spans="8:20">
      <c r="H40" s="91"/>
      <c r="I40" s="93"/>
      <c r="J40" s="91"/>
      <c r="K40" s="93"/>
      <c r="L40" s="93"/>
      <c r="M40" s="93"/>
      <c r="N40" s="91"/>
      <c r="O40" s="93"/>
      <c r="P40" s="91"/>
      <c r="Q40" s="93"/>
      <c r="R40" s="91"/>
      <c r="S40" s="93"/>
      <c r="T40" s="93"/>
    </row>
    <row r="41" spans="8:20">
      <c r="H41" s="68"/>
      <c r="I41" s="98"/>
      <c r="J41" s="68"/>
      <c r="K41" s="98"/>
      <c r="L41" s="98"/>
      <c r="M41" s="98"/>
      <c r="N41" s="68"/>
      <c r="O41" s="98"/>
      <c r="P41" s="68"/>
      <c r="Q41" s="98"/>
      <c r="R41" s="68"/>
      <c r="S41" s="98"/>
      <c r="T41" s="90"/>
    </row>
    <row r="44" spans="8:20">
      <c r="T44" s="112"/>
    </row>
    <row r="45" spans="8:20">
      <c r="T45" s="110"/>
    </row>
    <row r="47" spans="8:20">
      <c r="T47" s="112"/>
    </row>
    <row r="48" spans="8:20">
      <c r="T48" s="110"/>
    </row>
  </sheetData>
  <mergeCells count="19">
    <mergeCell ref="E5:E6"/>
    <mergeCell ref="F5:F6"/>
    <mergeCell ref="T4:T6"/>
    <mergeCell ref="A26:U26"/>
    <mergeCell ref="B27:D27"/>
    <mergeCell ref="A2:S2"/>
    <mergeCell ref="H4:S4"/>
    <mergeCell ref="H5:I5"/>
    <mergeCell ref="J5:K5"/>
    <mergeCell ref="L5:M5"/>
    <mergeCell ref="N5:O5"/>
    <mergeCell ref="P5:Q5"/>
    <mergeCell ref="R5:S5"/>
    <mergeCell ref="G5:G6"/>
    <mergeCell ref="A4:A6"/>
    <mergeCell ref="B4:B6"/>
    <mergeCell ref="C4:G4"/>
    <mergeCell ref="C5:C6"/>
    <mergeCell ref="D5:D6"/>
  </mergeCells>
  <printOptions horizontalCentered="1"/>
  <pageMargins left="0.39" right="0.28999999999999998" top="0.38" bottom="0.41" header="0.39370078740157483" footer="0.23622047244094491"/>
  <pageSetup paperSize="9" scale="62" orientation="landscape" r:id="rId1"/>
  <headerFooter alignWithMargins="0">
    <oddFooter>&amp;C&amp;P/&amp;N&amp;R&amp;A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แบบ ง.4-1 ศิลปกรรม</vt:lpstr>
      <vt:lpstr>'แบบ ง.4-1 ศิลปกรรม'!Print_Area</vt:lpstr>
      <vt:lpstr>'แบบ ง.4-1 ศิลปกรรม'!Print_Titles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rmutt</cp:lastModifiedBy>
  <cp:lastPrinted>2020-09-15T09:23:43Z</cp:lastPrinted>
  <dcterms:created xsi:type="dcterms:W3CDTF">2020-09-01T07:06:38Z</dcterms:created>
  <dcterms:modified xsi:type="dcterms:W3CDTF">2020-09-15T09:24:47Z</dcterms:modified>
</cp:coreProperties>
</file>